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sia\Desktop\Sprawozdania\sprawozdania 2020\sprawozdania roczne 2020\"/>
    </mc:Choice>
  </mc:AlternateContent>
  <bookViews>
    <workbookView xWindow="0" yWindow="0" windowWidth="22980" windowHeight="8568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Arkusz1!$A$1:$E$52</definedName>
  </definedNames>
  <calcPr calcId="152511"/>
</workbook>
</file>

<file path=xl/calcChain.xml><?xml version="1.0" encoding="utf-8"?>
<calcChain xmlns="http://schemas.openxmlformats.org/spreadsheetml/2006/main">
  <c r="E40" i="1" l="1"/>
  <c r="E36" i="1"/>
  <c r="E32" i="1"/>
  <c r="E28" i="1"/>
  <c r="E16" i="1"/>
  <c r="E9" i="1"/>
  <c r="D40" i="1"/>
  <c r="D36" i="1"/>
  <c r="D32" i="1"/>
  <c r="D28" i="1"/>
  <c r="D16" i="1"/>
  <c r="D9" i="1"/>
  <c r="D27" i="1" l="1"/>
  <c r="D35" i="1" s="1"/>
  <c r="D43" i="1" s="1"/>
  <c r="D46" i="1" s="1"/>
  <c r="E27" i="1"/>
  <c r="E35" i="1" s="1"/>
  <c r="E43" i="1" s="1"/>
  <c r="E46" i="1" s="1"/>
</calcChain>
</file>

<file path=xl/sharedStrings.xml><?xml version="1.0" encoding="utf-8"?>
<sst xmlns="http://schemas.openxmlformats.org/spreadsheetml/2006/main" count="54" uniqueCount="54">
  <si>
    <t>A.  Przychody netto z podstawowej działalności operacyjnej</t>
  </si>
  <si>
    <t xml:space="preserve">I.  Przychody netto ze sprzedaży produktów </t>
  </si>
  <si>
    <t>II.  Zmiana stanu produktów (zwiększenie – wartość dodatnia, zmniejszenie – wartość ujemna)</t>
  </si>
  <si>
    <t xml:space="preserve">III.   Koszt wytworzenia produktów na własne potrzeby jednostki </t>
  </si>
  <si>
    <t xml:space="preserve">IV.  Przychody netto ze sprzedaży towarów i materiałów </t>
  </si>
  <si>
    <t>V.  Dotacje na finansowanie działalności podstawowej</t>
  </si>
  <si>
    <t xml:space="preserve">VI.  Przychody z tytułu dochodów budżetowych </t>
  </si>
  <si>
    <t xml:space="preserve">B.  Koszty działalności operacyjnej </t>
  </si>
  <si>
    <t xml:space="preserve">I.  Amortyzacja </t>
  </si>
  <si>
    <t xml:space="preserve">II.  Zużycie materiałów i energii </t>
  </si>
  <si>
    <t xml:space="preserve">III.    Usługi obce </t>
  </si>
  <si>
    <t xml:space="preserve">IV.   Podatki i opłaty </t>
  </si>
  <si>
    <t xml:space="preserve">V.   Wynagrodzenia </t>
  </si>
  <si>
    <t xml:space="preserve">VI.  Ubezpieczenia społeczne i inne świadczenia dla pracowników </t>
  </si>
  <si>
    <t xml:space="preserve">VII.  Pozostałe koszty rodzajowe </t>
  </si>
  <si>
    <t xml:space="preserve">VIII.  Wartość sprzedanych towarów i materiałów </t>
  </si>
  <si>
    <t xml:space="preserve">IX.   Inne świadczenia finansowane z budżetu </t>
  </si>
  <si>
    <t xml:space="preserve">X.   Pozostałe obciążenia </t>
  </si>
  <si>
    <t xml:space="preserve">C.  Zysk (strata) z działalności podstawowej (A – B) </t>
  </si>
  <si>
    <t xml:space="preserve">D.  Pozostałe przychody operacyjne </t>
  </si>
  <si>
    <t xml:space="preserve">I.   Zysk ze zbycia niefinansowych aktywów trwałych </t>
  </si>
  <si>
    <t xml:space="preserve">II.   Dotacje </t>
  </si>
  <si>
    <t xml:space="preserve">III.  Inne przychody operacyjne </t>
  </si>
  <si>
    <t>E.  Pozostałe koszty operacyjne</t>
  </si>
  <si>
    <t xml:space="preserve">I.   Koszty inwestycji finansowanych ze środków własnych  samorządowych zakładów 
     budżetowych i dochodów  jednostek budżetowych gromadzonych na wydzielonym rachunku </t>
  </si>
  <si>
    <t>II.  Pozostałe koszty operacyjne</t>
  </si>
  <si>
    <t xml:space="preserve">F.  Zysk (strata) z działalności operacyjnej (C + D – E) </t>
  </si>
  <si>
    <t>G.  Przychody finansowe</t>
  </si>
  <si>
    <t>I.   Dywidendy i udziały w zyskach</t>
  </si>
  <si>
    <t>II.  Odsetki</t>
  </si>
  <si>
    <t>III.  Inne</t>
  </si>
  <si>
    <t>H.  Koszty finansowe</t>
  </si>
  <si>
    <t>I.  Odsetki</t>
  </si>
  <si>
    <t>II.  Inne</t>
  </si>
  <si>
    <t>Nazwa i adres jednostki sprawozdawczej</t>
  </si>
  <si>
    <t>Adresat:</t>
  </si>
  <si>
    <r>
      <t xml:space="preserve">Rachunek zysków i strat jednostki </t>
    </r>
    <r>
      <rPr>
        <sz val="10"/>
        <rFont val="Arial"/>
        <family val="2"/>
        <charset val="238"/>
      </rPr>
      <t>(wariant porównawczy)</t>
    </r>
  </si>
  <si>
    <t>sporządzony</t>
  </si>
  <si>
    <t>Numer identyfikacyjny REGON</t>
  </si>
  <si>
    <t>Wysłać bez pisma przewodniego</t>
  </si>
  <si>
    <t>Stan na koniec 
roku poprzedniego</t>
  </si>
  <si>
    <t>Stan na koniec 
roku bieżącego</t>
  </si>
  <si>
    <t>(główny księgowy)</t>
  </si>
  <si>
    <t>(rok, miesiąc, dzień)</t>
  </si>
  <si>
    <t>(kierownik jednostki)</t>
  </si>
  <si>
    <t>PREZYDENT MIASTA SZCZECIN</t>
  </si>
  <si>
    <t>Barbara Kusiak</t>
  </si>
  <si>
    <t>Barbara Masna</t>
  </si>
  <si>
    <t>I.   Zysk (strata) brutto (F+G-H)</t>
  </si>
  <si>
    <t>J.  Podatek dochodowy</t>
  </si>
  <si>
    <t xml:space="preserve">K.  Pozostałe obowiązkowe zmniejszenia zysku (zwiększenia straty) </t>
  </si>
  <si>
    <t>L.  Zysk (strata) netto (I – J – K)</t>
  </si>
  <si>
    <t>Środowiskowy Dom Samopomocy w Szczecinie     ul. Tartaczna 14 70-893 Szczecin</t>
  </si>
  <si>
    <t>na dzień 31 grudnia 2020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</si>
</sst>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\ "/>
  </numFmts>
  <fonts count="15" x14ac:knownFonts="1">
    <font>
      <sz val="11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7"/>
      <color indexed="8"/>
      <name val="Arial"/>
      <family val="2"/>
      <charset val="238"/>
    </font>
    <font>
      <sz val="10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b/>
      <i/>
      <sz val="8"/>
      <name val="Arial"/>
      <family val="2"/>
      <charset val="238"/>
    </font>
    <font>
      <sz val="9"/>
      <color indexed="8"/>
      <name val="Arial"/>
      <family val="2"/>
      <charset val="238"/>
    </font>
    <font>
      <i/>
      <sz val="7"/>
      <name val="Arial"/>
      <family val="2"/>
      <charset val="238"/>
    </font>
    <font>
      <sz val="10"/>
      <color indexed="8"/>
      <name val="Arial"/>
      <family val="2"/>
      <charset val="238"/>
    </font>
    <font>
      <b/>
      <i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3" fillId="0" borderId="10" xfId="0" applyNumberFormat="1" applyFont="1" applyFill="1" applyBorder="1" applyAlignment="1" applyProtection="1">
      <alignment vertical="center"/>
      <protection locked="0"/>
    </xf>
    <xf numFmtId="0" fontId="4" fillId="0" borderId="11" xfId="0" applyFont="1" applyBorder="1" applyAlignment="1" applyProtection="1">
      <alignment vertical="center"/>
      <protection locked="0"/>
    </xf>
    <xf numFmtId="0" fontId="4" fillId="0" borderId="10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8" fillId="0" borderId="16" xfId="0" applyFont="1" applyBorder="1" applyAlignment="1" applyProtection="1">
      <alignment horizontal="left" vertical="center"/>
      <protection locked="0"/>
    </xf>
    <xf numFmtId="0" fontId="6" fillId="0" borderId="17" xfId="0" applyFont="1" applyBorder="1" applyAlignment="1" applyProtection="1">
      <alignment horizontal="left" vertical="center" wrapText="1"/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10" fillId="0" borderId="21" xfId="0" applyFont="1" applyBorder="1" applyAlignment="1" applyProtection="1">
      <alignment horizontal="center" vertical="center"/>
      <protection locked="0"/>
    </xf>
    <xf numFmtId="0" fontId="10" fillId="0" borderId="22" xfId="0" applyFont="1" applyBorder="1" applyAlignment="1" applyProtection="1">
      <alignment horizontal="center" vertical="center"/>
      <protection locked="0"/>
    </xf>
    <xf numFmtId="0" fontId="7" fillId="0" borderId="22" xfId="0" applyFont="1" applyBorder="1" applyAlignment="1" applyProtection="1">
      <alignment horizontal="center" vertical="center" wrapText="1"/>
      <protection locked="0"/>
    </xf>
    <xf numFmtId="164" fontId="1" fillId="2" borderId="24" xfId="0" applyNumberFormat="1" applyFont="1" applyFill="1" applyBorder="1" applyAlignment="1" applyProtection="1">
      <alignment horizontal="right" vertical="center" wrapText="1"/>
    </xf>
    <xf numFmtId="164" fontId="11" fillId="0" borderId="25" xfId="0" applyNumberFormat="1" applyFont="1" applyBorder="1" applyAlignment="1" applyProtection="1">
      <alignment horizontal="right" vertical="center" wrapText="1"/>
      <protection locked="0"/>
    </xf>
    <xf numFmtId="164" fontId="1" fillId="2" borderId="25" xfId="0" applyNumberFormat="1" applyFont="1" applyFill="1" applyBorder="1" applyAlignment="1" applyProtection="1">
      <alignment horizontal="right" vertical="center" wrapText="1"/>
    </xf>
    <xf numFmtId="164" fontId="11" fillId="0" borderId="26" xfId="0" applyNumberFormat="1" applyFont="1" applyBorder="1" applyAlignment="1" applyProtection="1">
      <alignment horizontal="right" vertical="center" wrapText="1"/>
      <protection locked="0"/>
    </xf>
    <xf numFmtId="164" fontId="11" fillId="0" borderId="26" xfId="0" applyNumberFormat="1" applyFont="1" applyFill="1" applyBorder="1" applyAlignment="1" applyProtection="1">
      <alignment horizontal="right" vertical="center" wrapText="1"/>
      <protection locked="0"/>
    </xf>
    <xf numFmtId="164" fontId="11" fillId="3" borderId="26" xfId="0" applyNumberFormat="1" applyFont="1" applyFill="1" applyBorder="1" applyAlignment="1" applyProtection="1">
      <alignment horizontal="right" vertical="center" wrapText="1"/>
      <protection locked="0"/>
    </xf>
    <xf numFmtId="164" fontId="1" fillId="2" borderId="27" xfId="0" applyNumberFormat="1" applyFont="1" applyFill="1" applyBorder="1" applyAlignment="1" applyProtection="1">
      <alignment horizontal="right" vertical="center" wrapText="1"/>
    </xf>
    <xf numFmtId="164" fontId="1" fillId="2" borderId="28" xfId="0" applyNumberFormat="1" applyFont="1" applyFill="1" applyBorder="1" applyAlignment="1" applyProtection="1">
      <alignment horizontal="right" vertical="center" wrapText="1"/>
    </xf>
    <xf numFmtId="164" fontId="11" fillId="0" borderId="25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29" xfId="0" applyFont="1" applyBorder="1" applyAlignment="1" applyProtection="1">
      <alignment vertical="center"/>
      <protection locked="0"/>
    </xf>
    <xf numFmtId="0" fontId="4" fillId="0" borderId="14" xfId="0" applyFont="1" applyBorder="1" applyAlignment="1" applyProtection="1">
      <alignment vertical="center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7" fillId="0" borderId="30" xfId="0" applyFont="1" applyBorder="1" applyAlignment="1" applyProtection="1">
      <alignment horizontal="center" vertical="center" wrapText="1"/>
      <protection locked="0"/>
    </xf>
    <xf numFmtId="0" fontId="9" fillId="0" borderId="12" xfId="0" applyFont="1" applyBorder="1" applyAlignment="1" applyProtection="1">
      <alignment horizontal="left" vertical="center"/>
      <protection locked="0"/>
    </xf>
    <xf numFmtId="0" fontId="8" fillId="0" borderId="13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8" fillId="0" borderId="0" xfId="0" applyFont="1" applyAlignment="1" applyProtection="1">
      <alignment vertical="center"/>
      <protection locked="0"/>
    </xf>
    <xf numFmtId="14" fontId="8" fillId="0" borderId="0" xfId="0" applyNumberFormat="1" applyFont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5" fillId="0" borderId="20" xfId="0" applyFont="1" applyBorder="1" applyAlignment="1" applyProtection="1">
      <alignment horizontal="center" vertical="center" wrapText="1"/>
      <protection locked="0"/>
    </xf>
    <xf numFmtId="0" fontId="5" fillId="0" borderId="23" xfId="0" applyFont="1" applyBorder="1" applyAlignment="1" applyProtection="1">
      <alignment horizontal="center" vertical="center" wrapText="1"/>
      <protection locked="0"/>
    </xf>
    <xf numFmtId="0" fontId="13" fillId="0" borderId="31" xfId="0" applyNumberFormat="1" applyFont="1" applyFill="1" applyBorder="1" applyAlignment="1" applyProtection="1">
      <alignment horizontal="left" vertical="center"/>
      <protection locked="0"/>
    </xf>
    <xf numFmtId="14" fontId="13" fillId="0" borderId="31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NumberFormat="1" applyFont="1" applyFill="1" applyBorder="1" applyAlignment="1" applyProtection="1">
      <alignment horizontal="left" vertical="center"/>
      <protection locked="0"/>
    </xf>
    <xf numFmtId="0" fontId="13" fillId="0" borderId="0" xfId="0" applyNumberFormat="1" applyFont="1" applyFill="1" applyBorder="1" applyAlignment="1" applyProtection="1">
      <alignment horizontal="center" vertical="center"/>
      <protection locked="0"/>
    </xf>
    <xf numFmtId="0" fontId="13" fillId="0" borderId="32" xfId="0" applyNumberFormat="1" applyFont="1" applyFill="1" applyBorder="1" applyAlignment="1" applyProtection="1">
      <alignment vertical="center"/>
      <protection locked="0"/>
    </xf>
    <xf numFmtId="0" fontId="13" fillId="0" borderId="31" xfId="0" applyNumberFormat="1" applyFont="1" applyFill="1" applyBorder="1" applyAlignment="1" applyProtection="1">
      <alignment horizontal="center" vertical="center"/>
      <protection locked="0"/>
    </xf>
    <xf numFmtId="0" fontId="13" fillId="0" borderId="32" xfId="0" applyNumberFormat="1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1" fillId="2" borderId="6" xfId="0" applyFont="1" applyFill="1" applyBorder="1" applyAlignment="1" applyProtection="1">
      <alignment horizontal="left" vertical="center" wrapText="1"/>
      <protection locked="0"/>
    </xf>
    <xf numFmtId="0" fontId="1" fillId="2" borderId="7" xfId="0" applyFont="1" applyFill="1" applyBorder="1" applyAlignment="1" applyProtection="1">
      <alignment horizontal="left" vertical="center" wrapText="1"/>
      <protection locked="0"/>
    </xf>
    <xf numFmtId="0" fontId="1" fillId="0" borderId="6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2" borderId="8" xfId="0" applyFont="1" applyFill="1" applyBorder="1" applyAlignment="1" applyProtection="1">
      <alignment horizontal="left" vertical="center" wrapText="1"/>
      <protection locked="0"/>
    </xf>
    <xf numFmtId="0" fontId="1" fillId="2" borderId="9" xfId="0" applyFont="1" applyFill="1" applyBorder="1" applyAlignment="1" applyProtection="1">
      <alignment horizontal="left" vertical="center" wrapText="1"/>
      <protection locked="0"/>
    </xf>
    <xf numFmtId="0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14" fillId="0" borderId="18" xfId="0" applyFont="1" applyBorder="1" applyAlignment="1" applyProtection="1">
      <alignment horizontal="center" vertical="center"/>
      <protection locked="0"/>
    </xf>
    <xf numFmtId="0" fontId="14" fillId="0" borderId="19" xfId="0" applyFont="1" applyBorder="1" applyAlignment="1" applyProtection="1">
      <alignment horizontal="center" vertical="center"/>
      <protection locked="0"/>
    </xf>
    <xf numFmtId="0" fontId="8" fillId="0" borderId="18" xfId="0" applyFont="1" applyBorder="1" applyAlignment="1" applyProtection="1">
      <alignment vertical="center"/>
      <protection locked="0"/>
    </xf>
    <xf numFmtId="0" fontId="8" fillId="0" borderId="19" xfId="0" applyFont="1" applyBorder="1" applyAlignment="1" applyProtection="1">
      <alignment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1"/>
  <sheetViews>
    <sheetView tabSelected="1" topLeftCell="A37" workbookViewId="0">
      <selection activeCell="E35" sqref="E35"/>
    </sheetView>
  </sheetViews>
  <sheetFormatPr defaultRowHeight="14.4" x14ac:dyDescent="0.3"/>
  <cols>
    <col min="2" max="2" width="15.5546875" customWidth="1"/>
    <col min="3" max="3" width="35.44140625" customWidth="1"/>
    <col min="4" max="4" width="17.88671875" customWidth="1"/>
    <col min="5" max="5" width="17.109375" customWidth="1"/>
  </cols>
  <sheetData>
    <row r="1" spans="1:5" x14ac:dyDescent="0.3">
      <c r="A1" s="1" t="s">
        <v>34</v>
      </c>
      <c r="B1" s="2"/>
      <c r="C1" s="20"/>
      <c r="D1" s="3" t="s">
        <v>35</v>
      </c>
      <c r="E1" s="2"/>
    </row>
    <row r="2" spans="1:5" x14ac:dyDescent="0.3">
      <c r="A2" s="56" t="s">
        <v>52</v>
      </c>
      <c r="B2" s="57"/>
      <c r="C2" s="60" t="s">
        <v>36</v>
      </c>
      <c r="D2" s="61" t="s">
        <v>45</v>
      </c>
      <c r="E2" s="62"/>
    </row>
    <row r="3" spans="1:5" x14ac:dyDescent="0.3">
      <c r="A3" s="56"/>
      <c r="B3" s="57"/>
      <c r="C3" s="60"/>
      <c r="D3" s="61"/>
      <c r="E3" s="62"/>
    </row>
    <row r="4" spans="1:5" x14ac:dyDescent="0.3">
      <c r="A4" s="56"/>
      <c r="B4" s="57"/>
      <c r="C4" s="21"/>
      <c r="D4" s="61"/>
      <c r="E4" s="62"/>
    </row>
    <row r="5" spans="1:5" ht="11.25" customHeight="1" thickBot="1" x14ac:dyDescent="0.35">
      <c r="A5" s="58"/>
      <c r="B5" s="59"/>
      <c r="C5" s="22" t="s">
        <v>37</v>
      </c>
      <c r="D5" s="63"/>
      <c r="E5" s="64"/>
    </row>
    <row r="6" spans="1:5" x14ac:dyDescent="0.3">
      <c r="A6" s="5" t="s">
        <v>38</v>
      </c>
      <c r="B6" s="6"/>
      <c r="C6" s="23" t="s">
        <v>53</v>
      </c>
      <c r="D6" s="25" t="s">
        <v>39</v>
      </c>
      <c r="E6" s="26"/>
    </row>
    <row r="7" spans="1:5" ht="15" thickBot="1" x14ac:dyDescent="0.35">
      <c r="A7" s="65">
        <v>321331889</v>
      </c>
      <c r="B7" s="66"/>
      <c r="C7" s="24"/>
      <c r="D7" s="67"/>
      <c r="E7" s="68"/>
    </row>
    <row r="8" spans="1:5" ht="34.799999999999997" customHeight="1" thickBot="1" x14ac:dyDescent="0.35">
      <c r="A8" s="8"/>
      <c r="B8" s="9"/>
      <c r="C8" s="10"/>
      <c r="D8" s="32" t="s">
        <v>40</v>
      </c>
      <c r="E8" s="33" t="s">
        <v>41</v>
      </c>
    </row>
    <row r="9" spans="1:5" x14ac:dyDescent="0.3">
      <c r="A9" s="43" t="s">
        <v>0</v>
      </c>
      <c r="B9" s="44"/>
      <c r="C9" s="44"/>
      <c r="D9" s="11">
        <f>SUM(D10:D15)</f>
        <v>41582.65</v>
      </c>
      <c r="E9" s="11">
        <f>SUM(E10:E15)</f>
        <v>48637.74</v>
      </c>
    </row>
    <row r="10" spans="1:5" x14ac:dyDescent="0.3">
      <c r="A10" s="45" t="s">
        <v>1</v>
      </c>
      <c r="B10" s="46"/>
      <c r="C10" s="47"/>
      <c r="D10" s="12">
        <v>0</v>
      </c>
      <c r="E10" s="12">
        <v>0</v>
      </c>
    </row>
    <row r="11" spans="1:5" x14ac:dyDescent="0.3">
      <c r="A11" s="48" t="s">
        <v>2</v>
      </c>
      <c r="B11" s="49"/>
      <c r="C11" s="49"/>
      <c r="D11" s="12">
        <v>0</v>
      </c>
      <c r="E11" s="12">
        <v>0</v>
      </c>
    </row>
    <row r="12" spans="1:5" x14ac:dyDescent="0.3">
      <c r="A12" s="41" t="s">
        <v>3</v>
      </c>
      <c r="B12" s="42"/>
      <c r="C12" s="42"/>
      <c r="D12" s="12">
        <v>0</v>
      </c>
      <c r="E12" s="12">
        <v>0</v>
      </c>
    </row>
    <row r="13" spans="1:5" x14ac:dyDescent="0.3">
      <c r="A13" s="41" t="s">
        <v>4</v>
      </c>
      <c r="B13" s="42"/>
      <c r="C13" s="42"/>
      <c r="D13" s="12">
        <v>0</v>
      </c>
      <c r="E13" s="12">
        <v>0</v>
      </c>
    </row>
    <row r="14" spans="1:5" x14ac:dyDescent="0.3">
      <c r="A14" s="41" t="s">
        <v>5</v>
      </c>
      <c r="B14" s="42"/>
      <c r="C14" s="42"/>
      <c r="D14" s="12">
        <v>0</v>
      </c>
      <c r="E14" s="12">
        <v>0</v>
      </c>
    </row>
    <row r="15" spans="1:5" x14ac:dyDescent="0.3">
      <c r="A15" s="41" t="s">
        <v>6</v>
      </c>
      <c r="B15" s="42"/>
      <c r="C15" s="42"/>
      <c r="D15" s="12">
        <v>41582.65</v>
      </c>
      <c r="E15" s="12">
        <v>48637.74</v>
      </c>
    </row>
    <row r="16" spans="1:5" x14ac:dyDescent="0.3">
      <c r="A16" s="50" t="s">
        <v>7</v>
      </c>
      <c r="B16" s="51"/>
      <c r="C16" s="51"/>
      <c r="D16" s="13">
        <f>SUM(D17:D26)</f>
        <v>3239280.08</v>
      </c>
      <c r="E16" s="13">
        <f>SUM(E17:E26)</f>
        <v>3043564.83</v>
      </c>
    </row>
    <row r="17" spans="1:5" x14ac:dyDescent="0.3">
      <c r="A17" s="41" t="s">
        <v>8</v>
      </c>
      <c r="B17" s="42"/>
      <c r="C17" s="42"/>
      <c r="D17" s="12">
        <v>76434.87</v>
      </c>
      <c r="E17" s="12">
        <v>73513.41</v>
      </c>
    </row>
    <row r="18" spans="1:5" x14ac:dyDescent="0.3">
      <c r="A18" s="41" t="s">
        <v>9</v>
      </c>
      <c r="B18" s="42"/>
      <c r="C18" s="42"/>
      <c r="D18" s="12">
        <v>611539.37</v>
      </c>
      <c r="E18" s="14">
        <v>468198.96</v>
      </c>
    </row>
    <row r="19" spans="1:5" x14ac:dyDescent="0.3">
      <c r="A19" s="41" t="s">
        <v>10</v>
      </c>
      <c r="B19" s="42"/>
      <c r="C19" s="42"/>
      <c r="D19" s="12">
        <v>380922.08</v>
      </c>
      <c r="E19" s="14">
        <v>265250.84000000003</v>
      </c>
    </row>
    <row r="20" spans="1:5" x14ac:dyDescent="0.3">
      <c r="A20" s="41" t="s">
        <v>11</v>
      </c>
      <c r="B20" s="42"/>
      <c r="C20" s="42"/>
      <c r="D20" s="12">
        <v>75920.490000000005</v>
      </c>
      <c r="E20" s="14">
        <v>88240.83</v>
      </c>
    </row>
    <row r="21" spans="1:5" x14ac:dyDescent="0.3">
      <c r="A21" s="41" t="s">
        <v>12</v>
      </c>
      <c r="B21" s="42"/>
      <c r="C21" s="42"/>
      <c r="D21" s="12">
        <v>1734764.62</v>
      </c>
      <c r="E21" s="14">
        <v>1780794.53</v>
      </c>
    </row>
    <row r="22" spans="1:5" x14ac:dyDescent="0.3">
      <c r="A22" s="41" t="s">
        <v>13</v>
      </c>
      <c r="B22" s="42"/>
      <c r="C22" s="42"/>
      <c r="D22" s="19">
        <v>355373.5</v>
      </c>
      <c r="E22" s="15">
        <v>363665.68</v>
      </c>
    </row>
    <row r="23" spans="1:5" x14ac:dyDescent="0.3">
      <c r="A23" s="41" t="s">
        <v>14</v>
      </c>
      <c r="B23" s="42"/>
      <c r="C23" s="42"/>
      <c r="D23" s="19">
        <v>4325.1499999999996</v>
      </c>
      <c r="E23" s="15">
        <v>3900.58</v>
      </c>
    </row>
    <row r="24" spans="1:5" x14ac:dyDescent="0.3">
      <c r="A24" s="41" t="s">
        <v>15</v>
      </c>
      <c r="B24" s="42"/>
      <c r="C24" s="42"/>
      <c r="D24" s="12">
        <v>0</v>
      </c>
      <c r="E24" s="12">
        <v>0</v>
      </c>
    </row>
    <row r="25" spans="1:5" x14ac:dyDescent="0.3">
      <c r="A25" s="41" t="s">
        <v>16</v>
      </c>
      <c r="B25" s="42"/>
      <c r="C25" s="42"/>
      <c r="D25" s="12">
        <v>0</v>
      </c>
      <c r="E25" s="12">
        <v>0</v>
      </c>
    </row>
    <row r="26" spans="1:5" x14ac:dyDescent="0.3">
      <c r="A26" s="41" t="s">
        <v>17</v>
      </c>
      <c r="B26" s="42"/>
      <c r="C26" s="42"/>
      <c r="D26" s="12">
        <v>0</v>
      </c>
      <c r="E26" s="12">
        <v>0</v>
      </c>
    </row>
    <row r="27" spans="1:5" x14ac:dyDescent="0.3">
      <c r="A27" s="50" t="s">
        <v>18</v>
      </c>
      <c r="B27" s="51"/>
      <c r="C27" s="51"/>
      <c r="D27" s="13">
        <f>D9-D16</f>
        <v>-3197697.43</v>
      </c>
      <c r="E27" s="13">
        <f>E9-E16</f>
        <v>-2994927.09</v>
      </c>
    </row>
    <row r="28" spans="1:5" x14ac:dyDescent="0.3">
      <c r="A28" s="50" t="s">
        <v>19</v>
      </c>
      <c r="B28" s="51"/>
      <c r="C28" s="51"/>
      <c r="D28" s="13">
        <f>SUM(D29:D31)</f>
        <v>476.4</v>
      </c>
      <c r="E28" s="13">
        <f>SUM(E29:E31)</f>
        <v>4425.95</v>
      </c>
    </row>
    <row r="29" spans="1:5" x14ac:dyDescent="0.3">
      <c r="A29" s="41" t="s">
        <v>20</v>
      </c>
      <c r="B29" s="42"/>
      <c r="C29" s="42"/>
      <c r="D29" s="12">
        <v>0</v>
      </c>
      <c r="E29" s="12">
        <v>0</v>
      </c>
    </row>
    <row r="30" spans="1:5" x14ac:dyDescent="0.3">
      <c r="A30" s="41" t="s">
        <v>21</v>
      </c>
      <c r="B30" s="42"/>
      <c r="C30" s="42"/>
      <c r="D30" s="12">
        <v>0</v>
      </c>
      <c r="E30" s="12">
        <v>0</v>
      </c>
    </row>
    <row r="31" spans="1:5" x14ac:dyDescent="0.3">
      <c r="A31" s="41" t="s">
        <v>22</v>
      </c>
      <c r="B31" s="42"/>
      <c r="C31" s="42"/>
      <c r="D31" s="12">
        <v>476.4</v>
      </c>
      <c r="E31" s="12">
        <v>4425.95</v>
      </c>
    </row>
    <row r="32" spans="1:5" x14ac:dyDescent="0.3">
      <c r="A32" s="50" t="s">
        <v>23</v>
      </c>
      <c r="B32" s="51"/>
      <c r="C32" s="51"/>
      <c r="D32" s="13">
        <f>SUM(D33:D34)</f>
        <v>1601.61</v>
      </c>
      <c r="E32" s="13">
        <f>SUM(E33:E34)</f>
        <v>0</v>
      </c>
    </row>
    <row r="33" spans="1:5" ht="24.75" customHeight="1" x14ac:dyDescent="0.3">
      <c r="A33" s="48" t="s">
        <v>24</v>
      </c>
      <c r="B33" s="49"/>
      <c r="C33" s="49"/>
      <c r="D33" s="12">
        <v>0</v>
      </c>
      <c r="E33" s="12">
        <v>0</v>
      </c>
    </row>
    <row r="34" spans="1:5" x14ac:dyDescent="0.3">
      <c r="A34" s="41" t="s">
        <v>25</v>
      </c>
      <c r="B34" s="42"/>
      <c r="C34" s="42"/>
      <c r="D34" s="12">
        <v>1601.61</v>
      </c>
      <c r="E34" s="12">
        <v>0</v>
      </c>
    </row>
    <row r="35" spans="1:5" x14ac:dyDescent="0.3">
      <c r="A35" s="50" t="s">
        <v>26</v>
      </c>
      <c r="B35" s="51"/>
      <c r="C35" s="51"/>
      <c r="D35" s="13">
        <f>D27+D28-D32</f>
        <v>-3198822.64</v>
      </c>
      <c r="E35" s="13">
        <f>E27+E28-E32</f>
        <v>-2990501.1399999997</v>
      </c>
    </row>
    <row r="36" spans="1:5" x14ac:dyDescent="0.3">
      <c r="A36" s="50" t="s">
        <v>27</v>
      </c>
      <c r="B36" s="51"/>
      <c r="C36" s="51"/>
      <c r="D36" s="13">
        <f>SUM(D37:D39)</f>
        <v>0</v>
      </c>
      <c r="E36" s="13">
        <f>SUM(E37:E39)</f>
        <v>0</v>
      </c>
    </row>
    <row r="37" spans="1:5" x14ac:dyDescent="0.3">
      <c r="A37" s="41" t="s">
        <v>28</v>
      </c>
      <c r="B37" s="42"/>
      <c r="C37" s="42"/>
      <c r="D37" s="12">
        <v>0</v>
      </c>
      <c r="E37" s="12">
        <v>0</v>
      </c>
    </row>
    <row r="38" spans="1:5" x14ac:dyDescent="0.3">
      <c r="A38" s="41" t="s">
        <v>29</v>
      </c>
      <c r="B38" s="42"/>
      <c r="C38" s="42"/>
      <c r="D38" s="12">
        <v>0</v>
      </c>
      <c r="E38" s="12">
        <v>0</v>
      </c>
    </row>
    <row r="39" spans="1:5" x14ac:dyDescent="0.3">
      <c r="A39" s="41" t="s">
        <v>30</v>
      </c>
      <c r="B39" s="42"/>
      <c r="C39" s="42"/>
      <c r="D39" s="12">
        <v>0</v>
      </c>
      <c r="E39" s="12">
        <v>0</v>
      </c>
    </row>
    <row r="40" spans="1:5" x14ac:dyDescent="0.3">
      <c r="A40" s="50" t="s">
        <v>31</v>
      </c>
      <c r="B40" s="51"/>
      <c r="C40" s="51"/>
      <c r="D40" s="13">
        <f>SUM(D41:D42)</f>
        <v>0</v>
      </c>
      <c r="E40" s="13">
        <f>SUM(E41:E42)</f>
        <v>0</v>
      </c>
    </row>
    <row r="41" spans="1:5" x14ac:dyDescent="0.3">
      <c r="A41" s="41" t="s">
        <v>32</v>
      </c>
      <c r="B41" s="42"/>
      <c r="C41" s="42"/>
      <c r="D41" s="12">
        <v>0</v>
      </c>
      <c r="E41" s="12">
        <v>0</v>
      </c>
    </row>
    <row r="42" spans="1:5" x14ac:dyDescent="0.3">
      <c r="A42" s="41" t="s">
        <v>33</v>
      </c>
      <c r="B42" s="42"/>
      <c r="C42" s="42"/>
      <c r="D42" s="12">
        <v>0</v>
      </c>
      <c r="E42" s="12">
        <v>0</v>
      </c>
    </row>
    <row r="43" spans="1:5" x14ac:dyDescent="0.3">
      <c r="A43" s="50" t="s">
        <v>48</v>
      </c>
      <c r="B43" s="51"/>
      <c r="C43" s="51"/>
      <c r="D43" s="13">
        <f>D35+D36-D40</f>
        <v>-3198822.64</v>
      </c>
      <c r="E43" s="13">
        <f>E35+E36-E40</f>
        <v>-2990501.1399999997</v>
      </c>
    </row>
    <row r="44" spans="1:5" x14ac:dyDescent="0.3">
      <c r="A44" s="52" t="s">
        <v>49</v>
      </c>
      <c r="B44" s="53"/>
      <c r="C44" s="53"/>
      <c r="D44" s="12">
        <v>0</v>
      </c>
      <c r="E44" s="16">
        <v>0</v>
      </c>
    </row>
    <row r="45" spans="1:5" ht="34.200000000000003" customHeight="1" x14ac:dyDescent="0.3">
      <c r="A45" s="52" t="s">
        <v>50</v>
      </c>
      <c r="B45" s="53"/>
      <c r="C45" s="53"/>
      <c r="D45" s="12">
        <v>0</v>
      </c>
      <c r="E45" s="16">
        <v>0</v>
      </c>
    </row>
    <row r="46" spans="1:5" ht="19.8" customHeight="1" thickBot="1" x14ac:dyDescent="0.35">
      <c r="A46" s="54" t="s">
        <v>51</v>
      </c>
      <c r="B46" s="55"/>
      <c r="C46" s="55"/>
      <c r="D46" s="17">
        <f>D43-D44-D45</f>
        <v>-3198822.64</v>
      </c>
      <c r="E46" s="18">
        <f>E43-E44-E45</f>
        <v>-2990501.1399999997</v>
      </c>
    </row>
    <row r="47" spans="1:5" x14ac:dyDescent="0.3">
      <c r="B47" s="29"/>
      <c r="C47" s="27"/>
      <c r="D47" s="27"/>
      <c r="E47" s="27"/>
    </row>
    <row r="48" spans="1:5" x14ac:dyDescent="0.3">
      <c r="A48" s="28"/>
      <c r="B48" s="7"/>
      <c r="C48" s="4"/>
      <c r="D48" s="27"/>
      <c r="E48" s="27"/>
    </row>
    <row r="49" spans="1:5" x14ac:dyDescent="0.3">
      <c r="A49" s="27"/>
      <c r="B49" s="31"/>
      <c r="C49" s="30"/>
      <c r="D49" s="27"/>
      <c r="E49" s="31"/>
    </row>
    <row r="50" spans="1:5" x14ac:dyDescent="0.3">
      <c r="A50" s="39" t="s">
        <v>46</v>
      </c>
      <c r="B50" s="39"/>
      <c r="C50" s="35">
        <v>44277</v>
      </c>
      <c r="D50" s="34"/>
      <c r="E50" s="34" t="s">
        <v>47</v>
      </c>
    </row>
    <row r="51" spans="1:5" x14ac:dyDescent="0.3">
      <c r="A51" s="40" t="s">
        <v>42</v>
      </c>
      <c r="B51" s="40"/>
      <c r="C51" s="37" t="s">
        <v>43</v>
      </c>
      <c r="D51" s="36"/>
      <c r="E51" s="38" t="s">
        <v>44</v>
      </c>
    </row>
  </sheetData>
  <mergeCells count="45">
    <mergeCell ref="A2:B5"/>
    <mergeCell ref="C2:C3"/>
    <mergeCell ref="D2:E5"/>
    <mergeCell ref="A7:B7"/>
    <mergeCell ref="D7:E7"/>
    <mergeCell ref="A44:C44"/>
    <mergeCell ref="A45:C45"/>
    <mergeCell ref="A46:C46"/>
    <mergeCell ref="A39:C39"/>
    <mergeCell ref="A40:C40"/>
    <mergeCell ref="A41:C41"/>
    <mergeCell ref="A42:C42"/>
    <mergeCell ref="A43:C43"/>
    <mergeCell ref="A22:C22"/>
    <mergeCell ref="A23:C23"/>
    <mergeCell ref="A24:C24"/>
    <mergeCell ref="A25:C25"/>
    <mergeCell ref="A38:C38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50:B50"/>
    <mergeCell ref="A51:B51"/>
    <mergeCell ref="A14:C14"/>
    <mergeCell ref="A9:C9"/>
    <mergeCell ref="A10:C10"/>
    <mergeCell ref="A11:C11"/>
    <mergeCell ref="A12:C12"/>
    <mergeCell ref="A13:C13"/>
    <mergeCell ref="A26:C26"/>
    <mergeCell ref="A15:C15"/>
    <mergeCell ref="A16:C16"/>
    <mergeCell ref="A17:C17"/>
    <mergeCell ref="A18:C18"/>
    <mergeCell ref="A19:C19"/>
    <mergeCell ref="A20:C20"/>
    <mergeCell ref="A21:C21"/>
  </mergeCells>
  <printOptions horizontalCentered="1"/>
  <pageMargins left="0.31496062992125984" right="0.31496062992125984" top="0.15748031496062992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Małgorzata Januszek</dc:creator>
  <cp:lastModifiedBy>Basia</cp:lastModifiedBy>
  <cp:lastPrinted>2020-03-20T07:44:45Z</cp:lastPrinted>
  <dcterms:created xsi:type="dcterms:W3CDTF">2017-03-13T10:46:41Z</dcterms:created>
  <dcterms:modified xsi:type="dcterms:W3CDTF">2021-03-19T10:59:03Z</dcterms:modified>
</cp:coreProperties>
</file>